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filterPrivacy="1" codeName="ThisWorkbook" defaultThemeVersion="202300"/>
  <xr:revisionPtr revIDLastSave="0" documentId="13_ncr:1_{CCED5A32-AF00-2E42-93F8-C9EF6A47A463}" xr6:coauthVersionLast="47" xr6:coauthVersionMax="47" xr10:uidLastSave="{00000000-0000-0000-0000-000000000000}"/>
  <bookViews>
    <workbookView xWindow="-50120" yWindow="500" windowWidth="24420" windowHeight="26620" activeTab="2" xr2:uid="{00000000-000D-0000-FFFF-FFFF00000000}"/>
  </bookViews>
  <sheets>
    <sheet name="Lékařské vědy" sheetId="1" r:id="rId1"/>
    <sheet name="HUMSOC" sheetId="2" r:id="rId2"/>
    <sheet name="Přírodní vědy" sheetId="3" r:id="rId3"/>
  </sheets>
  <definedNames>
    <definedName name="_xlnm._FilterDatabase" localSheetId="1" hidden="1">HUMSOC!$A$2:$E$2</definedName>
    <definedName name="_xlnm._FilterDatabase" localSheetId="0" hidden="1">'Lékařské vědy'!$A$2:$E$9</definedName>
    <definedName name="_xlnm._FilterDatabase" localSheetId="2" hidden="1">'Přírodní vědy'!$A$2:$E$2</definedName>
    <definedName name="JR_PAGE_ANCHOR_0_1">'Lékařské vědy'!$A$2</definedName>
    <definedName name="_xlnm.Print_Area" localSheetId="1">HUMSOC!$A$1:$E$17</definedName>
    <definedName name="_xlnm.Print_Area" localSheetId="0">'Lékařské vědy'!$A$1:$E$9</definedName>
    <definedName name="_xlnm.Print_Area" localSheetId="2">'Přírodní vědy'!$A$1:$E$12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3" l="1"/>
  <c r="E14" i="2"/>
  <c r="E12" i="3"/>
  <c r="E7" i="1"/>
  <c r="E9" i="2"/>
</calcChain>
</file>

<file path=xl/sharedStrings.xml><?xml version="1.0" encoding="utf-8"?>
<sst xmlns="http://schemas.openxmlformats.org/spreadsheetml/2006/main" count="174" uniqueCount="132">
  <si>
    <t>Grant number</t>
  </si>
  <si>
    <t>Grant Title</t>
  </si>
  <si>
    <t>Owner</t>
  </si>
  <si>
    <t>Faculty / Institute</t>
  </si>
  <si>
    <t>Total for the whole grant
(in thousands of CZK)</t>
  </si>
  <si>
    <t>PřF</t>
  </si>
  <si>
    <t>JG_2026_004</t>
  </si>
  <si>
    <t>Natural and synthetic terpenoids as modulators of the intestinal inflammation</t>
  </si>
  <si>
    <t>JG_2026_005</t>
  </si>
  <si>
    <t>Nebulized nanomaterials as adjuvants in antibacterial therapy and pneumonia treatment</t>
  </si>
  <si>
    <t>JG_2026_013</t>
  </si>
  <si>
    <t xml:space="preserve">Acoustic Droplet Ejection-enabled Synthesis of DNA-Encoded Libraries using Multicomponent Reactions </t>
  </si>
  <si>
    <t>LF</t>
  </si>
  <si>
    <t>JG_2026_022</t>
  </si>
  <si>
    <t>Novel In Vitro Models for Investigating Biological Effects of Soluble Epoxide Hydrolase Inhibitors</t>
  </si>
  <si>
    <t>JG_2026_034</t>
  </si>
  <si>
    <t>Atomic Precision Meets Biology: Single-Atom Materials for Safe and Targeted Nanotherapeutics</t>
  </si>
  <si>
    <t>Zůvalová Iveta, Mgr.,PhD.</t>
  </si>
  <si>
    <t>Suchánková Lucie, Mgr.,Ph.D.</t>
  </si>
  <si>
    <t>Koubová Kateřina, Mgr.,Ph.D.</t>
  </si>
  <si>
    <t>Malina Tomáš, Mgr.,Ph.D.</t>
  </si>
  <si>
    <t>Moreira Pereira Thiago, Dr.</t>
  </si>
  <si>
    <t>VSU-CATRIN</t>
  </si>
  <si>
    <t>JG_2026_001</t>
  </si>
  <si>
    <t>Transformations of Reading Experiences and Educational Potential of Contemporary Literature for Children and Youth in the Digital Age</t>
  </si>
  <si>
    <t>Mašát Milan, Mgr.,Ph.D., MBA, Ed.D.</t>
  </si>
  <si>
    <t>PdF</t>
  </si>
  <si>
    <t>JG_2026_010</t>
  </si>
  <si>
    <t>Logic of the Image. Towards a Non-Formal Logic of Life within the Framework of Trinitarian Ontology</t>
  </si>
  <si>
    <t>Malimpensa Maurizio Maria, Dr.</t>
  </si>
  <si>
    <t>CMTF</t>
  </si>
  <si>
    <t>JG_2026_015</t>
  </si>
  <si>
    <t>Supporting the resilience of sustainable small and medium sized enterprises and their leaders in the age of digital transformation: Balancing value orientation with AI-based support</t>
  </si>
  <si>
    <t>Müller Michal, Mgr.,Ph.D. et Ph.D.</t>
  </si>
  <si>
    <t>FF</t>
  </si>
  <si>
    <t>JG_2026_019</t>
  </si>
  <si>
    <t>Identifying linguistic markers of PTSD in cyberbullying victims in a multilingual analysis</t>
  </si>
  <si>
    <t>Hordiienko Kateryna, Doctor of Philosophy in Psychology</t>
  </si>
  <si>
    <t>JG_2026_021</t>
  </si>
  <si>
    <t>Resisting the Atrophy of Experience: Critical Theory in a Dialogue with Phenomenology</t>
  </si>
  <si>
    <t>Dyčková Alžběta, Mgr.,Ph.D.</t>
  </si>
  <si>
    <t>JG_2026_027</t>
  </si>
  <si>
    <t>Zbořilová Tatiana, Mgr. et Mgr.,Ph.D.</t>
  </si>
  <si>
    <t>JG_2026_028</t>
  </si>
  <si>
    <t>Studying China's Ethnic Minorities Through Keywords</t>
  </si>
  <si>
    <t>Muhetaer Mukaidaisi, Ph.D,Dr</t>
  </si>
  <si>
    <t>JG_2026_039</t>
  </si>
  <si>
    <t>The Impact of Ethnic Minority Marginalization on Employment: Addressing Socio-Economic Challenges among Uyghur Youth</t>
  </si>
  <si>
    <t>Alimu Yilixiati, Dr.</t>
  </si>
  <si>
    <t>JG_2026_041</t>
  </si>
  <si>
    <t>Fractures of Law: AI Regulation and the Reconfiguration of Rights in the EU</t>
  </si>
  <si>
    <t>Martínez Ramil Pablo, Mgr.,Ph.D.</t>
  </si>
  <si>
    <t>PF</t>
  </si>
  <si>
    <t>JG_2026_046</t>
  </si>
  <si>
    <t>Legal Challenges to Protecting Human Integrity in the Digital Age: Blockchain Technologies as a Solution?</t>
  </si>
  <si>
    <t>Kocharyan Hovsep, Mgr.,Ph.D.</t>
  </si>
  <si>
    <t>JG_2026_047</t>
  </si>
  <si>
    <t>Expanded Worlds: Art and Subalternity in Latin America</t>
  </si>
  <si>
    <t>Cherri Carlos Leonel, Dr.</t>
  </si>
  <si>
    <t>JG_2026_002</t>
  </si>
  <si>
    <t>Deconstructive Strategy Towards Polycyclic Architectures</t>
  </si>
  <si>
    <t>Kováč Ondřej, Mgr.,Ph.D.</t>
  </si>
  <si>
    <t>JG_2026_006</t>
  </si>
  <si>
    <t>Anticipating freshwater biota responses to climate-driven habitat shifts based on the evolutionary history of lotic and lentic odonates (Lotic2Lentic)</t>
  </si>
  <si>
    <t>Šigutová Hana, Mgr.,Ph.D.</t>
  </si>
  <si>
    <t>JG_2026_007</t>
  </si>
  <si>
    <t>Solid-state detectors as a key to open new possibilities for applications of conventional Mössbauer spectroscopy</t>
  </si>
  <si>
    <t>Kouřil Lukáš, Mgr.,Ph.D.</t>
  </si>
  <si>
    <t>JG_2026_008</t>
  </si>
  <si>
    <t>Plant Saponins: A Neglected Natural Agent in Crop Protection</t>
  </si>
  <si>
    <t>Kadlecová Alena, Mgr.,PhD</t>
  </si>
  <si>
    <t>JG_2026_011</t>
  </si>
  <si>
    <t>Is alfalfa root hair development and rhizobial infection modulated by ROP8-SIMK interaction?</t>
  </si>
  <si>
    <t>Hlaváčková Kateřina, Mgr.,Ph.D.</t>
  </si>
  <si>
    <t>JG_2026_014</t>
  </si>
  <si>
    <t>Engineering transition metal-loaded carbon/graphene derivative composites for Aluminum-ion supercapacitors</t>
  </si>
  <si>
    <t>Talande Smita, ,Ph.D.</t>
  </si>
  <si>
    <t>JG_2026_016</t>
  </si>
  <si>
    <t>Room-temperature single-molecule-based sensing via photonic detection</t>
  </si>
  <si>
    <t>Stárek Robert, Mgr.,PhD</t>
  </si>
  <si>
    <t>JG_2026_017</t>
  </si>
  <si>
    <t>Revealing GLP1/SIMK-dependent mechanism of Sinorhizobium meliloti attachment to alfalfa root hairs signalling</t>
  </si>
  <si>
    <t>Sojka Jiří , Mgr.,Ph.D.</t>
  </si>
  <si>
    <t>JG_2026_018</t>
  </si>
  <si>
    <t>SURFINN: Tailoring SURface characteristics of Iron Nitride Nanoparticles for enhanced destruction of chlorinated aliphatic hydrocarbons</t>
  </si>
  <si>
    <t>Brumovský Miroslav, RNDr.,Ph.D.</t>
  </si>
  <si>
    <t>JG_2026_020</t>
  </si>
  <si>
    <t>Bridge–Click–Degrade: Synthetically Engineered Degrader–Antibody Conjugates for Targeted Elimination of Oncogenic Kinases</t>
  </si>
  <si>
    <t>Krajčovičová Soňa, Mgr.,Ph.D.</t>
  </si>
  <si>
    <t>JG_2026_023</t>
  </si>
  <si>
    <t>Towards Chiral Molecular Nanomagnets for Magneto-Optical Functionality</t>
  </si>
  <si>
    <t>Kotrle Kamil, Mgr.,Ph.D.</t>
  </si>
  <si>
    <t>JG_2026_025</t>
  </si>
  <si>
    <t>AHK4-7RED: The Cytokinin-Brassinosteroid Tango in Plant Signaling</t>
  </si>
  <si>
    <t>Kubalová Ivona, Mgr.,Ph.D.</t>
  </si>
  <si>
    <t>JG_2026_026</t>
  </si>
  <si>
    <t>Development of a magnetic microporous core-shell nanocomposite with an inherent self-temperature monitoring property</t>
  </si>
  <si>
    <t>Kopp Josef, Mgr.,Ph.D.</t>
  </si>
  <si>
    <t>JG_2026_029</t>
  </si>
  <si>
    <t>Lighting Up Life: Fluorogenic Probes for Live-Cell Imaging</t>
  </si>
  <si>
    <t>Markos Athanasios, RNDr.,Ph.D.</t>
  </si>
  <si>
    <t>JG_2026_031</t>
  </si>
  <si>
    <t>Signalling Pathways of Bee Immunity: From Immune Triggers to Effector Molecules</t>
  </si>
  <si>
    <t>Dostálková Silvie, Mgr.,Ph.D.</t>
  </si>
  <si>
    <t>JG_2026_032</t>
  </si>
  <si>
    <t>Programmable Quantum Filters Based on Multiphoton State Engineering</t>
  </si>
  <si>
    <t>Bílek Jan, Mgr.,Ph.D.</t>
  </si>
  <si>
    <t>JG_2026_033</t>
  </si>
  <si>
    <t xml:space="preserve">Genomic and epigenomic drivers of speciation in cyanobacteria from hot and cold extreme environments. </t>
  </si>
  <si>
    <t>Skoupý Svatopluk, Mgr.,Ph.D.</t>
  </si>
  <si>
    <t>JG_2026_035</t>
  </si>
  <si>
    <t>The impact of sport nutrition and supplements on microbiome balance</t>
  </si>
  <si>
    <t>Janků Martina, Mgr.,Ph.D.</t>
  </si>
  <si>
    <t>JG_2026_037</t>
  </si>
  <si>
    <t>Confronting the Antikekulene Challenge</t>
  </si>
  <si>
    <t>Malik Himani</t>
  </si>
  <si>
    <t>JG_2026_040</t>
  </si>
  <si>
    <t>Photosynthesis under oscillating light across the green lineage – physiological, structural and proteomic analyses of the long-term acclimation to light oscillating with resonance frequency</t>
  </si>
  <si>
    <t>Opatíková Monika, Mgr.,Ph.D.</t>
  </si>
  <si>
    <t>JG_2026_042</t>
  </si>
  <si>
    <t>Impact of phosphorylation dynamics  on thylakoid membrane ultrastructure in land plants</t>
  </si>
  <si>
    <t>Svoboda Václav, Mgr.,Ph.D.</t>
  </si>
  <si>
    <t>JG_2026_043</t>
  </si>
  <si>
    <t>SERS “On”- Fluorescence “Off” Hybrid Ag@Au Core@Shell Nanostar Plasmonic Nanoparticles/ Carbon Quantum Dot Nanoprobes for Ultrasensitive Microplastic Detection via Surface-Enhanced Raman Spectroscopy</t>
  </si>
  <si>
    <t>Sunil Navami , Dr.</t>
  </si>
  <si>
    <t>JG_2026_045</t>
  </si>
  <si>
    <t>Single-Atom Based Technology for Unique Recombinant Protein Nanopurification (SATURN)</t>
  </si>
  <si>
    <t>Holásková Edita, Mgr.,Ph.D.</t>
  </si>
  <si>
    <t>Translational Research in Education - Applying Interdisciplinary Theories of Musicality in the Development of Self-help Interventions for Late Adolescents and Young Adults</t>
  </si>
  <si>
    <t>Schorarly Field: Medical sciences and biomedicine</t>
  </si>
  <si>
    <t>Schorarly Field: Humanities and social sciences</t>
  </si>
  <si>
    <t>Schorarly Field: Natural sciences, mathematics and information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</si>
</sst>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b/>
      <sz val="11"/>
      <color rgb="FF000000"/>
      <name val="SansSerif"/>
      <family val="2"/>
    </font>
    <font>
      <sz val="11"/>
      <color rgb="FF000000"/>
      <name val="SansSerif"/>
      <family val="2"/>
    </font>
    <font>
      <sz val="11"/>
      <color rgb="FFFF0000"/>
      <name val="SansSerif"/>
      <family val="2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SansSerif"/>
      <family val="2"/>
      <charset val="238"/>
    </font>
    <font>
      <b/>
      <sz val="16"/>
      <color theme="1"/>
      <name val="Aptos Narrow"/>
      <scheme val="minor"/>
    </font>
    <font>
      <b/>
      <sz val="12"/>
      <color rgb="FF000000"/>
      <name val="SansSerif"/>
      <family val="2"/>
    </font>
    <font>
      <sz val="12"/>
      <color rgb="FF000000"/>
      <name val="SansSerif"/>
      <family val="2"/>
    </font>
    <font>
      <b/>
      <sz val="12"/>
      <color rgb="FF000000"/>
      <name val="SansSerif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A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6" fillId="0" borderId="0" xfId="0" applyFont="1"/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8" fillId="4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AF299"/>
      <color rgb="FFDAF2AD"/>
      <color rgb="FFFFF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9"/>
  <sheetViews>
    <sheetView workbookViewId="0">
      <pane ySplit="2" topLeftCell="A3" activePane="bottomLeft" state="frozen"/>
      <selection pane="bottomLeft" activeCell="B44" sqref="B44"/>
    </sheetView>
  </sheetViews>
  <sheetFormatPr baseColWidth="10" defaultColWidth="8.83203125" defaultRowHeight="15"/>
  <cols>
    <col min="1" max="1" width="14.33203125" customWidth="1"/>
    <col min="2" max="2" width="44.83203125" customWidth="1"/>
    <col min="3" max="3" width="26.6640625" customWidth="1"/>
    <col min="4" max="4" width="10.1640625" customWidth="1"/>
    <col min="5" max="5" width="14.5" customWidth="1"/>
  </cols>
  <sheetData>
    <row r="1" spans="1:5" s="8" customFormat="1" ht="22">
      <c r="A1" s="8" t="s">
        <v>129</v>
      </c>
    </row>
    <row r="2" spans="1:5" ht="65" customHeight="1">
      <c r="A2" s="11" t="s">
        <v>0</v>
      </c>
      <c r="B2" s="11" t="s">
        <v>1</v>
      </c>
      <c r="C2" s="11" t="s">
        <v>2</v>
      </c>
      <c r="D2" s="11" t="s">
        <v>3</v>
      </c>
      <c r="E2" s="1" t="s">
        <v>4</v>
      </c>
    </row>
    <row r="3" spans="1:5" ht="45" customHeight="1">
      <c r="A3" s="12" t="s">
        <v>13</v>
      </c>
      <c r="B3" s="12" t="s">
        <v>14</v>
      </c>
      <c r="C3" s="12" t="s">
        <v>19</v>
      </c>
      <c r="D3" s="12" t="s">
        <v>12</v>
      </c>
      <c r="E3" s="18">
        <v>2706</v>
      </c>
    </row>
    <row r="4" spans="1:5" ht="45" customHeight="1">
      <c r="A4" s="12" t="s">
        <v>15</v>
      </c>
      <c r="B4" s="12" t="s">
        <v>16</v>
      </c>
      <c r="C4" s="12" t="s">
        <v>20</v>
      </c>
      <c r="D4" s="12" t="s">
        <v>22</v>
      </c>
      <c r="E4" s="18">
        <v>3988</v>
      </c>
    </row>
    <row r="5" spans="1:5" ht="45" customHeight="1">
      <c r="A5" s="12" t="s">
        <v>6</v>
      </c>
      <c r="B5" s="12" t="s">
        <v>7</v>
      </c>
      <c r="C5" s="12" t="s">
        <v>17</v>
      </c>
      <c r="D5" s="12" t="s">
        <v>5</v>
      </c>
      <c r="E5" s="18">
        <v>3997</v>
      </c>
    </row>
    <row r="6" spans="1:5" ht="45" customHeight="1">
      <c r="A6" s="12" t="s">
        <v>10</v>
      </c>
      <c r="B6" s="12" t="s">
        <v>11</v>
      </c>
      <c r="C6" s="12" t="s">
        <v>21</v>
      </c>
      <c r="D6" s="12" t="s">
        <v>12</v>
      </c>
      <c r="E6" s="18">
        <v>3971</v>
      </c>
    </row>
    <row r="7" spans="1:5" s="7" customFormat="1" ht="16">
      <c r="A7" s="19"/>
      <c r="B7" s="19"/>
      <c r="C7" s="19"/>
      <c r="D7" s="19"/>
      <c r="E7" s="20">
        <f>SUM(E3:E6)</f>
        <v>14662</v>
      </c>
    </row>
    <row r="8" spans="1:5" ht="16">
      <c r="A8" s="13"/>
      <c r="B8" s="13"/>
      <c r="C8" s="13"/>
      <c r="D8" s="13"/>
      <c r="E8" s="21"/>
    </row>
    <row r="9" spans="1:5" ht="45" customHeight="1">
      <c r="A9" s="13" t="s">
        <v>8</v>
      </c>
      <c r="B9" s="13" t="s">
        <v>9</v>
      </c>
      <c r="C9" s="13" t="s">
        <v>18</v>
      </c>
      <c r="D9" s="13" t="s">
        <v>5</v>
      </c>
      <c r="E9" s="21">
        <v>3996</v>
      </c>
    </row>
  </sheetData>
  <autoFilter ref="A2:E9" xr:uid="{00000000-0001-0000-0000-000000000000}"/>
  <pageMargins left="0.25" right="0.25" top="0.75" bottom="0.75" header="0.3" footer="0.3"/>
  <pageSetup scale="6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4BC74-DD51-554C-ABDD-0D2157CF1FD3}">
  <sheetPr>
    <pageSetUpPr fitToPage="1"/>
  </sheetPr>
  <dimension ref="A1:E17"/>
  <sheetViews>
    <sheetView workbookViewId="0">
      <selection activeCell="C31" sqref="C31"/>
    </sheetView>
  </sheetViews>
  <sheetFormatPr baseColWidth="10" defaultColWidth="8.83203125" defaultRowHeight="15"/>
  <cols>
    <col min="1" max="1" width="14.33203125" customWidth="1"/>
    <col min="2" max="2" width="51.1640625" customWidth="1"/>
    <col min="3" max="3" width="26.6640625" customWidth="1"/>
    <col min="4" max="4" width="10.1640625" customWidth="1"/>
    <col min="5" max="5" width="13.6640625" customWidth="1"/>
  </cols>
  <sheetData>
    <row r="1" spans="1:5" ht="22">
      <c r="A1" s="8" t="s">
        <v>130</v>
      </c>
      <c r="B1" s="8"/>
    </row>
    <row r="2" spans="1:5" ht="8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45" customHeight="1">
      <c r="A3" s="10" t="s">
        <v>27</v>
      </c>
      <c r="B3" s="10" t="s">
        <v>28</v>
      </c>
      <c r="C3" s="10" t="s">
        <v>29</v>
      </c>
      <c r="D3" s="10" t="s">
        <v>30</v>
      </c>
      <c r="E3" s="14">
        <v>3988</v>
      </c>
    </row>
    <row r="4" spans="1:5" ht="45" customHeight="1">
      <c r="A4" s="10" t="s">
        <v>49</v>
      </c>
      <c r="B4" s="10" t="s">
        <v>50</v>
      </c>
      <c r="C4" s="10" t="s">
        <v>51</v>
      </c>
      <c r="D4" s="10" t="s">
        <v>52</v>
      </c>
      <c r="E4" s="14">
        <v>3996</v>
      </c>
    </row>
    <row r="5" spans="1:5" ht="45" customHeight="1">
      <c r="A5" s="10" t="s">
        <v>56</v>
      </c>
      <c r="B5" s="10" t="s">
        <v>57</v>
      </c>
      <c r="C5" s="10" t="s">
        <v>58</v>
      </c>
      <c r="D5" s="10" t="s">
        <v>34</v>
      </c>
      <c r="E5" s="14">
        <v>3998</v>
      </c>
    </row>
    <row r="6" spans="1:5" ht="45" customHeight="1">
      <c r="A6" s="10" t="s">
        <v>41</v>
      </c>
      <c r="B6" s="10" t="s">
        <v>128</v>
      </c>
      <c r="C6" s="10" t="s">
        <v>42</v>
      </c>
      <c r="D6" s="10" t="s">
        <v>26</v>
      </c>
      <c r="E6" s="14">
        <v>3998</v>
      </c>
    </row>
    <row r="7" spans="1:5" ht="45" customHeight="1">
      <c r="A7" s="10" t="s">
        <v>38</v>
      </c>
      <c r="B7" s="10" t="s">
        <v>39</v>
      </c>
      <c r="C7" s="10" t="s">
        <v>40</v>
      </c>
      <c r="D7" s="10" t="s">
        <v>34</v>
      </c>
      <c r="E7" s="14">
        <v>3807</v>
      </c>
    </row>
    <row r="8" spans="1:5" ht="45" customHeight="1">
      <c r="A8" s="10" t="s">
        <v>53</v>
      </c>
      <c r="B8" s="10" t="s">
        <v>54</v>
      </c>
      <c r="C8" s="10" t="s">
        <v>55</v>
      </c>
      <c r="D8" s="10" t="s">
        <v>52</v>
      </c>
      <c r="E8" s="14">
        <v>3984</v>
      </c>
    </row>
    <row r="9" spans="1:5" s="7" customFormat="1">
      <c r="A9" s="15"/>
      <c r="B9" s="15"/>
      <c r="C9" s="15"/>
      <c r="D9" s="15"/>
      <c r="E9" s="16">
        <f>SUM(E3:E8)</f>
        <v>23771</v>
      </c>
    </row>
    <row r="10" spans="1:5">
      <c r="A10" s="3"/>
      <c r="B10" s="3"/>
      <c r="C10" s="3"/>
      <c r="D10" s="3"/>
      <c r="E10" s="5"/>
    </row>
    <row r="11" spans="1:5" ht="45" customHeight="1">
      <c r="A11" s="3" t="s">
        <v>23</v>
      </c>
      <c r="B11" s="3" t="s">
        <v>24</v>
      </c>
      <c r="C11" s="3" t="s">
        <v>25</v>
      </c>
      <c r="D11" s="3" t="s">
        <v>26</v>
      </c>
      <c r="E11" s="5">
        <v>2866</v>
      </c>
    </row>
    <row r="12" spans="1:5" ht="45" customHeight="1">
      <c r="A12" s="3" t="s">
        <v>35</v>
      </c>
      <c r="B12" s="3" t="s">
        <v>36</v>
      </c>
      <c r="C12" s="3" t="s">
        <v>37</v>
      </c>
      <c r="D12" s="3" t="s">
        <v>34</v>
      </c>
      <c r="E12" s="5">
        <v>3710</v>
      </c>
    </row>
    <row r="13" spans="1:5" ht="45" customHeight="1">
      <c r="A13" s="3" t="s">
        <v>43</v>
      </c>
      <c r="B13" s="3" t="s">
        <v>44</v>
      </c>
      <c r="C13" s="3" t="s">
        <v>45</v>
      </c>
      <c r="D13" s="3" t="s">
        <v>34</v>
      </c>
      <c r="E13" s="5">
        <v>2665</v>
      </c>
    </row>
    <row r="14" spans="1:5">
      <c r="A14" s="2"/>
      <c r="B14" s="2"/>
      <c r="C14" s="2"/>
      <c r="D14" s="2"/>
      <c r="E14" s="5">
        <f>SUM(E11:E13)</f>
        <v>9241</v>
      </c>
    </row>
    <row r="15" spans="1:5">
      <c r="A15" s="2"/>
      <c r="B15" s="2"/>
      <c r="C15" s="2"/>
      <c r="D15" s="2"/>
      <c r="E15" s="17"/>
    </row>
    <row r="16" spans="1:5" ht="45" customHeight="1">
      <c r="A16" s="3" t="s">
        <v>46</v>
      </c>
      <c r="B16" s="3" t="s">
        <v>47</v>
      </c>
      <c r="C16" s="3" t="s">
        <v>48</v>
      </c>
      <c r="D16" s="3" t="s">
        <v>34</v>
      </c>
      <c r="E16" s="5">
        <v>3062.88</v>
      </c>
    </row>
    <row r="17" spans="1:5" ht="45" customHeight="1">
      <c r="A17" s="4" t="s">
        <v>31</v>
      </c>
      <c r="B17" s="4" t="s">
        <v>32</v>
      </c>
      <c r="C17" s="4" t="s">
        <v>33</v>
      </c>
      <c r="D17" s="4" t="s">
        <v>34</v>
      </c>
      <c r="E17" s="6">
        <v>3918.8</v>
      </c>
    </row>
  </sheetData>
  <autoFilter ref="A2:E2" xr:uid="{19C4BC74-DD51-554C-ABDD-0D2157CF1FD3}"/>
  <pageMargins left="0.25" right="0.25" top="0.75" bottom="0.75" header="0.3" footer="0.3"/>
  <pageSetup paperSize="9" scale="64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CB2C0-82AE-5C49-83B8-5BA5B67859D1}">
  <sheetPr>
    <pageSetUpPr fitToPage="1"/>
  </sheetPr>
  <dimension ref="A1:E29"/>
  <sheetViews>
    <sheetView tabSelected="1" workbookViewId="0">
      <selection activeCell="H19" sqref="H19"/>
    </sheetView>
  </sheetViews>
  <sheetFormatPr baseColWidth="10" defaultColWidth="8.83203125" defaultRowHeight="15"/>
  <cols>
    <col min="1" max="1" width="14.33203125" customWidth="1"/>
    <col min="2" max="2" width="44.6640625" customWidth="1"/>
    <col min="3" max="3" width="26.6640625" customWidth="1"/>
    <col min="4" max="4" width="8.83203125" customWidth="1"/>
    <col min="5" max="5" width="13.6640625" customWidth="1"/>
  </cols>
  <sheetData>
    <row r="1" spans="1:5" s="8" customFormat="1" ht="22">
      <c r="A1" s="8" t="s">
        <v>131</v>
      </c>
    </row>
    <row r="2" spans="1:5" ht="8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45" customHeight="1">
      <c r="A3" s="9" t="s">
        <v>107</v>
      </c>
      <c r="B3" s="9" t="s">
        <v>108</v>
      </c>
      <c r="C3" s="9" t="s">
        <v>109</v>
      </c>
      <c r="D3" s="9" t="s">
        <v>5</v>
      </c>
      <c r="E3" s="22">
        <v>4000</v>
      </c>
    </row>
    <row r="4" spans="1:5" ht="45" customHeight="1">
      <c r="A4" s="9" t="s">
        <v>62</v>
      </c>
      <c r="B4" s="9" t="s">
        <v>63</v>
      </c>
      <c r="C4" s="9" t="s">
        <v>64</v>
      </c>
      <c r="D4" s="9" t="s">
        <v>5</v>
      </c>
      <c r="E4" s="22">
        <v>3956</v>
      </c>
    </row>
    <row r="5" spans="1:5" ht="45" customHeight="1">
      <c r="A5" s="9" t="s">
        <v>92</v>
      </c>
      <c r="B5" s="9" t="s">
        <v>93</v>
      </c>
      <c r="C5" s="9" t="s">
        <v>94</v>
      </c>
      <c r="D5" s="9" t="s">
        <v>5</v>
      </c>
      <c r="E5" s="22">
        <v>3992</v>
      </c>
    </row>
    <row r="6" spans="1:5" ht="45" customHeight="1">
      <c r="A6" s="9" t="s">
        <v>89</v>
      </c>
      <c r="B6" s="9" t="s">
        <v>90</v>
      </c>
      <c r="C6" s="9" t="s">
        <v>91</v>
      </c>
      <c r="D6" s="9" t="s">
        <v>5</v>
      </c>
      <c r="E6" s="22">
        <v>2559</v>
      </c>
    </row>
    <row r="7" spans="1:5" ht="45" customHeight="1">
      <c r="A7" s="9" t="s">
        <v>101</v>
      </c>
      <c r="B7" s="9" t="s">
        <v>102</v>
      </c>
      <c r="C7" s="9" t="s">
        <v>103</v>
      </c>
      <c r="D7" s="9" t="s">
        <v>5</v>
      </c>
      <c r="E7" s="22">
        <v>3526</v>
      </c>
    </row>
    <row r="8" spans="1:5" ht="45" customHeight="1">
      <c r="A8" s="9" t="s">
        <v>71</v>
      </c>
      <c r="B8" s="9" t="s">
        <v>72</v>
      </c>
      <c r="C8" s="9" t="s">
        <v>73</v>
      </c>
      <c r="D8" s="9" t="s">
        <v>5</v>
      </c>
      <c r="E8" s="22">
        <v>3990.87</v>
      </c>
    </row>
    <row r="9" spans="1:5" ht="45" customHeight="1">
      <c r="A9" s="9" t="s">
        <v>119</v>
      </c>
      <c r="B9" s="9" t="s">
        <v>120</v>
      </c>
      <c r="C9" s="9" t="s">
        <v>121</v>
      </c>
      <c r="D9" s="9" t="s">
        <v>5</v>
      </c>
      <c r="E9" s="22">
        <v>3900</v>
      </c>
    </row>
    <row r="10" spans="1:5" ht="45" customHeight="1">
      <c r="A10" s="9" t="s">
        <v>65</v>
      </c>
      <c r="B10" s="9" t="s">
        <v>66</v>
      </c>
      <c r="C10" s="9" t="s">
        <v>67</v>
      </c>
      <c r="D10" s="9" t="s">
        <v>5</v>
      </c>
      <c r="E10" s="22">
        <v>3622</v>
      </c>
    </row>
    <row r="11" spans="1:5" ht="45" customHeight="1">
      <c r="A11" s="9" t="s">
        <v>86</v>
      </c>
      <c r="B11" s="9" t="s">
        <v>87</v>
      </c>
      <c r="C11" s="9" t="s">
        <v>88</v>
      </c>
      <c r="D11" s="9" t="s">
        <v>5</v>
      </c>
      <c r="E11" s="22">
        <v>3964.5</v>
      </c>
    </row>
    <row r="12" spans="1:5" s="7" customFormat="1">
      <c r="A12" s="15"/>
      <c r="B12" s="15"/>
      <c r="C12" s="15"/>
      <c r="D12" s="15"/>
      <c r="E12" s="16">
        <f>SUM(E3:E11)</f>
        <v>33510.369999999995</v>
      </c>
    </row>
    <row r="13" spans="1:5">
      <c r="A13" s="3"/>
      <c r="B13" s="3"/>
      <c r="C13" s="3"/>
      <c r="D13" s="3"/>
      <c r="E13" s="5"/>
    </row>
    <row r="14" spans="1:5" ht="45" customHeight="1">
      <c r="A14" s="3" t="s">
        <v>59</v>
      </c>
      <c r="B14" s="3" t="s">
        <v>60</v>
      </c>
      <c r="C14" s="3" t="s">
        <v>61</v>
      </c>
      <c r="D14" s="3" t="s">
        <v>5</v>
      </c>
      <c r="E14" s="5">
        <v>3983</v>
      </c>
    </row>
    <row r="15" spans="1:5" ht="45" customHeight="1">
      <c r="A15" s="3" t="s">
        <v>68</v>
      </c>
      <c r="B15" s="3" t="s">
        <v>69</v>
      </c>
      <c r="C15" s="3" t="s">
        <v>70</v>
      </c>
      <c r="D15" s="3" t="s">
        <v>5</v>
      </c>
      <c r="E15" s="5">
        <v>3849</v>
      </c>
    </row>
    <row r="16" spans="1:5" ht="45" customHeight="1">
      <c r="A16" s="3" t="s">
        <v>74</v>
      </c>
      <c r="B16" s="3" t="s">
        <v>75</v>
      </c>
      <c r="C16" s="3" t="s">
        <v>76</v>
      </c>
      <c r="D16" s="3" t="s">
        <v>22</v>
      </c>
      <c r="E16" s="5">
        <v>3733</v>
      </c>
    </row>
    <row r="17" spans="1:5" ht="45" customHeight="1">
      <c r="A17" s="3" t="s">
        <v>77</v>
      </c>
      <c r="B17" s="3" t="s">
        <v>78</v>
      </c>
      <c r="C17" s="3" t="s">
        <v>79</v>
      </c>
      <c r="D17" s="3" t="s">
        <v>5</v>
      </c>
      <c r="E17" s="5">
        <v>3964</v>
      </c>
    </row>
    <row r="18" spans="1:5" ht="45" customHeight="1">
      <c r="A18" s="3" t="s">
        <v>80</v>
      </c>
      <c r="B18" s="3" t="s">
        <v>81</v>
      </c>
      <c r="C18" s="3" t="s">
        <v>82</v>
      </c>
      <c r="D18" s="3" t="s">
        <v>5</v>
      </c>
      <c r="E18" s="5">
        <v>3990.87</v>
      </c>
    </row>
    <row r="19" spans="1:5" ht="45" customHeight="1">
      <c r="A19" s="3" t="s">
        <v>83</v>
      </c>
      <c r="B19" s="3" t="s">
        <v>84</v>
      </c>
      <c r="C19" s="3" t="s">
        <v>85</v>
      </c>
      <c r="D19" s="3" t="s">
        <v>22</v>
      </c>
      <c r="E19" s="5">
        <v>3837</v>
      </c>
    </row>
    <row r="20" spans="1:5" ht="45" customHeight="1">
      <c r="A20" s="3" t="s">
        <v>95</v>
      </c>
      <c r="B20" s="3" t="s">
        <v>96</v>
      </c>
      <c r="C20" s="3" t="s">
        <v>97</v>
      </c>
      <c r="D20" s="3" t="s">
        <v>5</v>
      </c>
      <c r="E20" s="5">
        <v>3997</v>
      </c>
    </row>
    <row r="21" spans="1:5" ht="45" customHeight="1">
      <c r="A21" s="3" t="s">
        <v>98</v>
      </c>
      <c r="B21" s="3" t="s">
        <v>99</v>
      </c>
      <c r="C21" s="3" t="s">
        <v>100</v>
      </c>
      <c r="D21" s="3" t="s">
        <v>5</v>
      </c>
      <c r="E21" s="5">
        <v>4000</v>
      </c>
    </row>
    <row r="22" spans="1:5" ht="45" customHeight="1">
      <c r="A22" s="3" t="s">
        <v>104</v>
      </c>
      <c r="B22" s="3" t="s">
        <v>105</v>
      </c>
      <c r="C22" s="3" t="s">
        <v>106</v>
      </c>
      <c r="D22" s="3" t="s">
        <v>5</v>
      </c>
      <c r="E22" s="5">
        <v>3894</v>
      </c>
    </row>
    <row r="23" spans="1:5" ht="45" customHeight="1">
      <c r="A23" s="3" t="s">
        <v>110</v>
      </c>
      <c r="B23" s="3" t="s">
        <v>111</v>
      </c>
      <c r="C23" s="3" t="s">
        <v>112</v>
      </c>
      <c r="D23" s="3" t="s">
        <v>5</v>
      </c>
      <c r="E23" s="5">
        <v>3656</v>
      </c>
    </row>
    <row r="24" spans="1:5" ht="45" customHeight="1">
      <c r="A24" s="3" t="s">
        <v>113</v>
      </c>
      <c r="B24" s="3" t="s">
        <v>114</v>
      </c>
      <c r="C24" s="3" t="s">
        <v>115</v>
      </c>
      <c r="D24" s="3" t="s">
        <v>22</v>
      </c>
      <c r="E24" s="5">
        <v>3966.96</v>
      </c>
    </row>
    <row r="25" spans="1:5" ht="60">
      <c r="A25" s="3" t="s">
        <v>116</v>
      </c>
      <c r="B25" s="3" t="s">
        <v>117</v>
      </c>
      <c r="C25" s="3" t="s">
        <v>118</v>
      </c>
      <c r="D25" s="3" t="s">
        <v>5</v>
      </c>
      <c r="E25" s="5">
        <v>3887</v>
      </c>
    </row>
    <row r="26" spans="1:5" ht="75">
      <c r="A26" s="3" t="s">
        <v>122</v>
      </c>
      <c r="B26" s="3" t="s">
        <v>123</v>
      </c>
      <c r="C26" s="3" t="s">
        <v>124</v>
      </c>
      <c r="D26" s="3" t="s">
        <v>5</v>
      </c>
      <c r="E26" s="5">
        <v>2007</v>
      </c>
    </row>
    <row r="27" spans="1:5" ht="17" customHeight="1">
      <c r="A27" s="2"/>
      <c r="B27" s="2"/>
      <c r="C27" s="2"/>
      <c r="D27" s="2"/>
      <c r="E27" s="17">
        <f>SUM(E14:E26)</f>
        <v>48764.829999999994</v>
      </c>
    </row>
    <row r="28" spans="1:5" ht="45" customHeight="1">
      <c r="A28" s="2"/>
      <c r="B28" s="2"/>
      <c r="C28" s="2"/>
      <c r="D28" s="2"/>
      <c r="E28" s="17"/>
    </row>
    <row r="29" spans="1:5" ht="45" customHeight="1">
      <c r="A29" s="4" t="s">
        <v>125</v>
      </c>
      <c r="B29" s="4" t="s">
        <v>126</v>
      </c>
      <c r="C29" s="4" t="s">
        <v>127</v>
      </c>
      <c r="D29" s="4" t="s">
        <v>22</v>
      </c>
      <c r="E29" s="6">
        <v>3996</v>
      </c>
    </row>
  </sheetData>
  <autoFilter ref="A2:E2" xr:uid="{9E4CB2C0-82AE-5C49-83B8-5BA5B67859D1}"/>
  <pageMargins left="0.25" right="0.25" top="0.75" bottom="0.75" header="0.3" footer="0.3"/>
  <pageSetup paperSize="9" scale="6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Lékařské vědy</vt:lpstr>
      <vt:lpstr>HUMSOC</vt:lpstr>
      <vt:lpstr>Přírodní vědy</vt:lpstr>
      <vt:lpstr>JR_PAGE_ANCHOR_0_1</vt:lpstr>
      <vt:lpstr>HUMSOC!Oblast_tisku</vt:lpstr>
      <vt:lpstr>'Lékařské vědy'!Oblast_tisku</vt:lpstr>
      <vt:lpstr>'Přírodní vědy'!Oblast_tisku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2025-11-19T15:21:42Z</cp:lastPrinted>
  <dcterms:created xsi:type="dcterms:W3CDTF">2025-08-05T08:21:39Z</dcterms:created>
  <dcterms:modified xsi:type="dcterms:W3CDTF">2025-11-26T11:45:42Z</dcterms:modified>
</cp:coreProperties>
</file>